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1993CE3A-E96C-403E-9CCA-AAF3721C018F}"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記載例!$A$5:$H$34</definedName>
    <definedName name="_xlnm._FilterDatabase" localSheetId="0" hidden="1">様式!$A$5:$H$34</definedName>
    <definedName name="_xlnm.Print_Area" localSheetId="1">記載例!$A$1:$H$34</definedName>
    <definedName name="_xlnm.Print_Area" localSheetId="0">様式!$A$1:$H$34</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14" l="1"/>
  <c r="E7" i="14"/>
  <c r="E8" i="14"/>
  <c r="E9" i="14"/>
  <c r="E10" i="14"/>
  <c r="E11" i="14"/>
  <c r="E12" i="14"/>
  <c r="E13" i="14"/>
  <c r="E14" i="14"/>
  <c r="E15" i="14"/>
  <c r="E16" i="14"/>
  <c r="E17" i="14"/>
  <c r="E18" i="14"/>
  <c r="E19" i="14"/>
  <c r="E20" i="14"/>
  <c r="E21" i="14"/>
  <c r="E22" i="14"/>
  <c r="E23" i="14"/>
  <c r="E24" i="14"/>
  <c r="E25" i="14"/>
  <c r="E5" i="14"/>
  <c r="H26" i="14"/>
  <c r="F26" i="14"/>
  <c r="G26" i="13"/>
  <c r="H26" i="13"/>
  <c r="F26" i="13"/>
  <c r="E6" i="13"/>
  <c r="E7" i="13"/>
  <c r="E8" i="13"/>
  <c r="E9" i="13"/>
  <c r="E10" i="13"/>
  <c r="E11" i="13"/>
  <c r="E12" i="13"/>
  <c r="E13" i="13"/>
  <c r="E14" i="13"/>
  <c r="E15" i="13"/>
  <c r="E16" i="13"/>
  <c r="E17" i="13"/>
  <c r="E18" i="13"/>
  <c r="E19" i="13"/>
  <c r="E20" i="13"/>
  <c r="E21" i="13"/>
  <c r="E22" i="13"/>
  <c r="E23" i="13"/>
  <c r="E24" i="13"/>
  <c r="E25" i="13"/>
  <c r="E5" i="13"/>
  <c r="F32" i="14"/>
  <c r="H27" i="14"/>
  <c r="H32" i="14" s="1"/>
  <c r="G27" i="14"/>
  <c r="G32" i="14" s="1"/>
  <c r="H4" i="14"/>
  <c r="G4" i="14"/>
  <c r="G26" i="14" s="1"/>
  <c r="F4" i="14"/>
  <c r="F32" i="13"/>
  <c r="H27" i="13"/>
  <c r="H32" i="13" s="1"/>
  <c r="G27" i="13"/>
  <c r="G32" i="13" s="1"/>
  <c r="H4" i="13"/>
  <c r="G4" i="13"/>
  <c r="F4" i="13"/>
  <c r="H34" i="14" l="1"/>
  <c r="G34" i="14"/>
  <c r="H34" i="13" l="1"/>
  <c r="G34" i="13"/>
</calcChain>
</file>

<file path=xl/sharedStrings.xml><?xml version="1.0" encoding="utf-8"?>
<sst xmlns="http://schemas.openxmlformats.org/spreadsheetml/2006/main" count="110" uniqueCount="65">
  <si>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</si>
  <si>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</si>
  <si>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</si>
  <si>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</si>
  <si>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</si>
  <si>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</si>
  <si>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</si>
  <si>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</si>
  <si>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</si>
  <si>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</si>
  <si>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</si>
  <si>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</si>
  <si>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</si>
  <si>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</si>
  <si>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</si>
  <si>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</si>
  <si>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</si>
  <si>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</si>
  <si>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</si>
  <si>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</si>
  <si>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</si>
  <si>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</si>
  <si>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</si>
  <si>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</si>
  <si>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</si>
  <si>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Microsoft Excelによるデータの集計、整理及びMicrosoft Wordによる報告書の作成ができる。</t>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</si>
  <si>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</si>
  <si>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</si>
  <si>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</si>
  <si>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r>
      <t>提案者：</t>
    </r>
    <r>
      <rPr>
        <u/>
        <sz val="11"/>
        <rFont val="ＭＳ Ｐゴシック"/>
        <family val="3"/>
        <charset val="128"/>
      </rPr>
      <t>（　　○○○株式会社　　　　　　　　　　　　　　　　　　　　　　　　　　　　　　　　　　　　　　　　　　）</t>
    </r>
    <rPh sb="0" eb="3">
      <t>テイアンシャ</t>
    </rPh>
    <phoneticPr fontId="1"/>
  </si>
  <si>
    <t>培養した微生物のコロニーバリエーションの有無等からコンタミネーションの有無を推定することができ、rRNA遺伝子（rDNA）のシーケンス等の適切な方法を選択し、コンタミネーションの有無を確認することができることが望ましい。</t>
    <phoneticPr fontId="1"/>
  </si>
  <si>
    <t>嫌気性菌等の収集保存等業務　「提案書」</t>
    <rPh sb="0" eb="3">
      <t>ケンキセイ</t>
    </rPh>
    <rPh sb="3" eb="4">
      <t>キン</t>
    </rPh>
    <rPh sb="4" eb="5">
      <t>トウ</t>
    </rPh>
    <rPh sb="6" eb="8">
      <t>シュウシュウ</t>
    </rPh>
    <rPh sb="8" eb="10">
      <t>ホゾン</t>
    </rPh>
    <rPh sb="10" eb="11">
      <t>トウ</t>
    </rPh>
    <rPh sb="11" eb="13">
      <t>ギョウム</t>
    </rPh>
    <rPh sb="15" eb="18">
      <t>テイアンショ</t>
    </rPh>
    <phoneticPr fontId="1"/>
  </si>
  <si>
    <t>L-乾燥又は凍結乾燥アンプルの作製を行った経験があることが望ましい。</t>
    <phoneticPr fontId="1"/>
  </si>
  <si>
    <t>微生物のrDNA塩基配列データを利用し、BLAST検索等を行い、複数の検索結果の中から、信憑性の無いデータを取り除き、微生物の属、種等を推定できることが望ましい。</t>
    <phoneticPr fontId="1"/>
  </si>
  <si>
    <t>アッセンブル後のrDNA塩基配列のシーケンス波形を目視で確認し、コンタミネーションの有無、多型の有無、インサーション、デリーションの有無を判別した経験があることが望ましい。</t>
    <phoneticPr fontId="1"/>
  </si>
  <si>
    <t>DNAシーケンサーの使用経験（サンガー法）があることが望ましい。</t>
    <phoneticPr fontId="1"/>
  </si>
  <si>
    <t>微生物からDNAを抽出し、増幅対象の遺伝子に合わせてPCRのための適切なプライマー、PCRの温度や繰り返し条件を選定し、種々の微生物からrDNAをPCR増幅した経験があることが望ましい。</t>
    <phoneticPr fontId="1"/>
  </si>
  <si>
    <t>微生物の凍結保存を行った経験があることが望ましい。</t>
    <phoneticPr fontId="1"/>
  </si>
  <si>
    <t>生物顕微鏡、蛍光顕微鏡等の光学顕微鏡を操作した経験があることが望ましい。</t>
    <phoneticPr fontId="1"/>
  </si>
  <si>
    <t>嫌気グローブボックスを使用した経験があることが望ましい。</t>
    <phoneticPr fontId="1"/>
  </si>
  <si>
    <t>微生物用の無菌培地及び無菌試薬の作製及びこれを用いて微生物の培養を行った経験があることが望ましい。</t>
    <phoneticPr fontId="1"/>
  </si>
  <si>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</si>
  <si>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安全キャビネット又はクリーンベンチを使用した無菌操作の経験があることが望ましい。</t>
    <phoneticPr fontId="1"/>
  </si>
  <si>
    <t>オートクレーブの使用及び日常点検の経験があることが望ましい。</t>
    <phoneticPr fontId="1"/>
  </si>
  <si>
    <t>微生物又は遺伝子組換え生物等を取り扱った経験が通算１年以上あることが望ましい。</t>
    <phoneticPr fontId="1"/>
  </si>
  <si>
    <t>日本語でデータ入力ができること。</t>
    <phoneticPr fontId="1"/>
  </si>
  <si>
    <t>日本語が母国語であるため、日本語でのデータ入力ができる。</t>
  </si>
  <si>
    <t>学部生時代に安全キャビネット及びクリーンベンチに関する基礎的な知識を習得し、○○会社で安全キャビネットを使用した経験がある。</t>
    <rPh sb="0" eb="5">
      <t>ガクブセイジダイ</t>
    </rPh>
    <rPh sb="24" eb="25">
      <t>カン</t>
    </rPh>
    <rPh sb="27" eb="30">
      <t>キソテキ</t>
    </rPh>
    <rPh sb="31" eb="33">
      <t>チシキ</t>
    </rPh>
    <rPh sb="34" eb="36">
      <t>シュウトク</t>
    </rPh>
    <rPh sb="40" eb="42">
      <t>ガイシャ</t>
    </rPh>
    <rPh sb="43" eb="45">
      <t>アンゼン</t>
    </rPh>
    <rPh sb="52" eb="54">
      <t>シヨウ</t>
    </rPh>
    <rPh sb="56" eb="58">
      <t>ケイケン</t>
    </rPh>
    <phoneticPr fontId="1"/>
  </si>
  <si>
    <t>○○会社で安全キャビネットを使用した無菌操作の経験がある。</t>
  </si>
  <si>
    <t>○○会社で微生物を取り扱った経験があり、微生物の安全性に関する知識を有している。</t>
  </si>
  <si>
    <t>○○会社で微生物を取り扱った経験が5年ある。</t>
  </si>
  <si>
    <t>○○会社でオートクレーブの使用及び日常点検の経験がある。</t>
  </si>
  <si>
    <t>○○会社で微生物用の無菌培地及び無菌試薬の作製をした経験がある。</t>
  </si>
  <si>
    <t>○○会社で微生物の凍結保存を行った経験がある。</t>
  </si>
  <si>
    <t>学部生時代に微生物からDNAを抽出し、増幅対象の遺伝子に合わせてPCRのための適切なプライマー、PCRの温度や繰り返し条件を選定し、種々の微生物からrDNAをPCR増幅した経験がある。</t>
    <rPh sb="0" eb="5">
      <t>ガクブセイジダイ</t>
    </rPh>
    <phoneticPr fontId="1"/>
  </si>
  <si>
    <t xml:space="preserve"> 派遣元の要件</t>
    <phoneticPr fontId="1"/>
  </si>
  <si>
    <t>血清又は血液を用いた培地作製をした経験があることが望ましい。</t>
  </si>
  <si>
    <t>○○会社でBSL2の病原性微生物を取り扱った経験がある。</t>
    <rPh sb="2" eb="4">
      <t>ガイシャ</t>
    </rPh>
    <rPh sb="10" eb="13">
      <t>ビョウゲンセイ</t>
    </rPh>
    <rPh sb="13" eb="16">
      <t>ビセイブツ</t>
    </rPh>
    <rPh sb="17" eb="18">
      <t>ト</t>
    </rPh>
    <rPh sb="19" eb="20">
      <t>アツカ</t>
    </rPh>
    <rPh sb="22" eb="24">
      <t>ケイケン</t>
    </rPh>
    <phoneticPr fontId="1"/>
  </si>
  <si>
    <t>○○会社で蛍光顕微鏡による蛍光観察試験の経験がある。</t>
    <rPh sb="0" eb="4">
      <t>マルマルカイシャ</t>
    </rPh>
    <rPh sb="5" eb="7">
      <t>ケイコウ</t>
    </rPh>
    <rPh sb="7" eb="10">
      <t>ケンビキョウ</t>
    </rPh>
    <rPh sb="13" eb="15">
      <t>ケイコウ</t>
    </rPh>
    <rPh sb="15" eb="17">
      <t>カンサツ</t>
    </rPh>
    <rPh sb="17" eb="19">
      <t>シケン</t>
    </rPh>
    <rPh sb="20" eb="22">
      <t>ケイケン</t>
    </rPh>
    <phoneticPr fontId="1"/>
  </si>
  <si>
    <t>○○会社で○○社製嫌気グローブボックスを使用した経験がある。</t>
    <rPh sb="2" eb="4">
      <t>カイシャ</t>
    </rPh>
    <rPh sb="7" eb="9">
      <t>シャセイ</t>
    </rPh>
    <rPh sb="9" eb="11">
      <t>ケンキ</t>
    </rPh>
    <rPh sb="20" eb="22">
      <t>シヨウ</t>
    </rPh>
    <rPh sb="24" eb="26">
      <t>ケイケン</t>
    </rPh>
    <phoneticPr fontId="1"/>
  </si>
  <si>
    <t>学部生時代に微生物のrDNA塩基配列データを利用し、BLAST検索等を行い、複数の検索結果の中から、信憑性の無いデータを取り除き、微生物の属、種等を推定した経験がある。</t>
    <rPh sb="0" eb="5">
      <t>ガクブセイジダイ</t>
    </rPh>
    <rPh sb="78" eb="80">
      <t>ケイケン</t>
    </rPh>
    <phoneticPr fontId="1"/>
  </si>
  <si>
    <t>○○会社でL-乾燥又は凍結乾燥アンプルの作製を行った経験がある。</t>
    <rPh sb="2" eb="4">
      <t>カイシャ</t>
    </rPh>
    <phoneticPr fontId="1"/>
  </si>
  <si>
    <t>○○会社で培養した微生物のコロニーバリエーションの有無等からコンタミネーションの有無を推定することができ、rRNA遺伝子（rDNA）のシーケンス等の適切な方法を選択し、コンタミネーションの有無を確認することができる。</t>
    <rPh sb="2" eb="4">
      <t>カイシャ</t>
    </rPh>
    <phoneticPr fontId="1"/>
  </si>
  <si>
    <t>血清又は血液を用いた培地作製をした経験があることが望ましい。</t>
    <rPh sb="0" eb="2">
      <t>ケッセイ</t>
    </rPh>
    <rPh sb="2" eb="3">
      <t>マタ</t>
    </rPh>
    <phoneticPr fontId="1"/>
  </si>
  <si>
    <t>○○会社で腸内細菌等の嫌気性菌培養のために、血液を用いた培地作製をした経験がある。</t>
    <rPh sb="0" eb="4">
      <t>マルマルカイシャ</t>
    </rPh>
    <rPh sb="5" eb="7">
      <t>チョウナイ</t>
    </rPh>
    <rPh sb="7" eb="9">
      <t>サイキン</t>
    </rPh>
    <rPh sb="9" eb="10">
      <t>トウ</t>
    </rPh>
    <rPh sb="11" eb="14">
      <t>ケンキセイ</t>
    </rPh>
    <rPh sb="14" eb="15">
      <t>キン</t>
    </rPh>
    <rPh sb="15" eb="17">
      <t>バイヨウ</t>
    </rPh>
    <rPh sb="22" eb="24">
      <t>ケツエキ</t>
    </rPh>
    <rPh sb="25" eb="26">
      <t>モチ</t>
    </rPh>
    <rPh sb="28" eb="32">
      <t>バイチサクセイ</t>
    </rPh>
    <rPh sb="35" eb="37">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</si>
</sst>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7">
    <xf numFmtId="0" fontId="0" fillId="0" borderId="0" xfId="0">
      <alignment vertical="center"/>
    </xf>
    <xf numFmtId="0" fontId="0" fillId="3" borderId="0" xfId="0" applyFont="1" applyFill="1" applyBorder="1" applyAlignment="1" applyProtection="1">
      <alignment horizontal="center" vertical="center" wrapText="1"/>
      <protection locked="0"/>
    </xf>
    <xf numFmtId="0" fontId="0" fillId="3" borderId="7"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9"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6" fillId="0"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5" xfId="0" applyFont="1" applyFill="1" applyBorder="1" applyAlignment="1" applyProtection="1">
      <alignment horizontal="center" vertical="center"/>
      <protection locked="0"/>
    </xf>
    <xf numFmtId="0" fontId="8" fillId="0" borderId="3" xfId="0" applyFont="1" applyFill="1" applyBorder="1" applyProtection="1">
      <alignment vertical="center"/>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xf numFmtId="0" fontId="0" fillId="3" borderId="0" xfId="0" applyFont="1" applyFill="1" applyProtection="1">
      <alignment vertical="center"/>
      <protection locked="0"/>
    </xf>
    <xf numFmtId="0" fontId="6" fillId="0" borderId="5" xfId="0" applyFont="1" applyFill="1" applyBorder="1" applyProtection="1">
      <alignment vertical="center"/>
      <protection locked="0"/>
    </xf>
    <xf numFmtId="0" fontId="8" fillId="0" borderId="11" xfId="0" applyFont="1" applyFill="1" applyBorder="1" applyAlignment="1" applyProtection="1">
      <alignment horizontal="center" vertical="center"/>
      <protection locked="0"/>
    </xf>
    <xf numFmtId="0" fontId="8" fillId="0" borderId="9" xfId="0" applyFont="1" applyFill="1" applyBorder="1" applyAlignment="1" applyProtection="1">
      <alignment vertical="center" wrapText="1"/>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7" borderId="5" xfId="0" applyFont="1" applyFill="1" applyBorder="1" applyProtection="1">
      <alignment vertical="center"/>
    </xf>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0" fontId="15" fillId="8" borderId="5" xfId="0" applyFont="1" applyFill="1" applyBorder="1" applyAlignment="1" applyProtection="1">
      <alignment horizontal="center" vertical="center"/>
    </xf>
    <xf numFmtId="0" fontId="0" fillId="7"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15" fillId="0" borderId="5" xfId="0"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xf>
    <xf numFmtId="0" fontId="14" fillId="8" borderId="8"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7" borderId="8" xfId="0" applyFont="1" applyFill="1" applyBorder="1" applyAlignment="1" applyProtection="1">
      <alignment horizontal="left" vertical="center"/>
      <protection locked="0"/>
    </xf>
    <xf numFmtId="0" fontId="13" fillId="7"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7" borderId="8" xfId="0" applyFont="1" applyFill="1" applyBorder="1" applyAlignment="1" applyProtection="1">
      <alignment horizontal="left" vertical="center"/>
      <protection locked="0"/>
    </xf>
    <xf numFmtId="0" fontId="5" fillId="7" borderId="9" xfId="0" applyFont="1" applyFill="1" applyBorder="1" applyAlignment="1" applyProtection="1">
      <alignment horizontal="left" vertical="center"/>
      <protection locked="0"/>
    </xf>
    <xf numFmtId="0" fontId="14" fillId="0" borderId="8" xfId="0" applyFont="1" applyFill="1" applyBorder="1" applyAlignment="1" applyProtection="1">
      <alignment horizontal="left" vertical="center"/>
      <protection locked="0"/>
    </xf>
    <xf numFmtId="0" fontId="14" fillId="0" borderId="9" xfId="0" applyFont="1" applyFill="1" applyBorder="1" applyAlignment="1" applyProtection="1">
      <alignment horizontal="left" vertical="center"/>
      <protection locked="0"/>
    </xf>
    <xf numFmtId="0" fontId="14" fillId="0" borderId="4"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69"/>
  <sheetViews>
    <sheetView showGridLines="0" tabSelected="1" zoomScale="85" zoomScaleNormal="85"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08984375" style="13" customWidth="1"/>
    <col min="3" max="3" width="115.6328125" style="47" customWidth="1"/>
    <col min="4" max="4" width="103.6328125" style="47" customWidth="1"/>
    <col min="5" max="5" width="6.36328125" style="48" customWidth="1"/>
    <col min="6" max="7" width="8.08984375" style="48" customWidth="1"/>
    <col min="8" max="8" width="10" style="48" customWidth="1"/>
    <col min="9" max="16384" width="9" style="48"/>
  </cols>
  <sheetData>
    <row r="1" spans="1:8" s="1" customFormat="1" ht="25.5" x14ac:dyDescent="0.2">
      <c r="A1" s="70" t="s">
        <v>31</v>
      </c>
      <c r="B1" s="70"/>
      <c r="C1" s="70"/>
      <c r="D1" s="70"/>
      <c r="E1" s="70"/>
      <c r="F1" s="70"/>
      <c r="G1" s="70"/>
      <c r="H1" s="70"/>
    </row>
    <row r="2" spans="1:8" s="1" customFormat="1" ht="43.5" customHeight="1" x14ac:dyDescent="0.2">
      <c r="C2" s="2"/>
      <c r="D2" s="71" t="s">
        <v>6</v>
      </c>
      <c r="E2" s="71"/>
      <c r="F2" s="71"/>
      <c r="G2" s="71"/>
      <c r="H2" s="71"/>
    </row>
    <row r="3" spans="1:8" s="10" customFormat="1" ht="66" customHeight="1" x14ac:dyDescent="0.2">
      <c r="A3" s="3" t="s">
        <v>0</v>
      </c>
      <c r="B3" s="3"/>
      <c r="C3" s="4" t="s">
        <v>1</v>
      </c>
      <c r="D3" s="5" t="s">
        <v>13</v>
      </c>
      <c r="E3" s="6" t="s">
        <v>2</v>
      </c>
      <c r="F3" s="7" t="s">
        <v>14</v>
      </c>
      <c r="G3" s="8" t="s">
        <v>7</v>
      </c>
      <c r="H3" s="9" t="s">
        <v>12</v>
      </c>
    </row>
    <row r="4" spans="1:8" s="13" customFormat="1" ht="14" x14ac:dyDescent="0.2">
      <c r="A4" s="72" t="s">
        <v>21</v>
      </c>
      <c r="B4" s="73"/>
      <c r="C4" s="73"/>
      <c r="D4" s="11"/>
      <c r="E4" s="12"/>
      <c r="F4" s="49">
        <f>SUBTOTAL(9,F5)</f>
        <v>5</v>
      </c>
      <c r="G4" s="49">
        <f t="shared" ref="G4:H4" si="0">SUBTOTAL(9,G5)</f>
        <v>0</v>
      </c>
      <c r="H4" s="49">
        <f t="shared" si="0"/>
        <v>0</v>
      </c>
    </row>
    <row r="5" spans="1:8" s="18" customFormat="1" ht="71.5" customHeight="1" x14ac:dyDescent="0.2">
      <c r="A5" s="14"/>
      <c r="B5" s="14">
        <v>1</v>
      </c>
      <c r="C5" s="15" t="s">
        <v>28</v>
      </c>
      <c r="D5" s="16"/>
      <c r="E5" s="50" t="str">
        <f>IF(COUNTIF(C5,"*望ましい*")&gt;0,"加点","必須")</f>
        <v>必須</v>
      </c>
      <c r="F5" s="17">
        <v>5</v>
      </c>
      <c r="G5" s="17"/>
      <c r="H5" s="17"/>
    </row>
    <row r="6" spans="1:8" s="13" customFormat="1" ht="43.5" customHeight="1" x14ac:dyDescent="0.2">
      <c r="A6" s="14"/>
      <c r="B6" s="19">
        <v>2</v>
      </c>
      <c r="C6" s="15" t="s">
        <v>18</v>
      </c>
      <c r="D6" s="15"/>
      <c r="E6" s="50" t="str">
        <f t="shared" ref="E6:E25" si="1">IF(COUNTIF(C6,"*望ましい*")&gt;0,"加点","必須")</f>
        <v>必須</v>
      </c>
      <c r="F6" s="17">
        <v>5</v>
      </c>
      <c r="G6" s="17"/>
      <c r="H6" s="17"/>
    </row>
    <row r="7" spans="1:8" s="18" customFormat="1" ht="43.5" customHeight="1" x14ac:dyDescent="0.2">
      <c r="A7" s="14"/>
      <c r="B7" s="14">
        <v>3</v>
      </c>
      <c r="C7" s="15" t="s">
        <v>22</v>
      </c>
      <c r="D7" s="16"/>
      <c r="E7" s="50" t="str">
        <f t="shared" si="1"/>
        <v>必須</v>
      </c>
      <c r="F7" s="17">
        <v>5</v>
      </c>
      <c r="G7" s="17"/>
      <c r="H7" s="17"/>
    </row>
    <row r="8" spans="1:8" s="18" customFormat="1" ht="43.5" customHeight="1" x14ac:dyDescent="0.2">
      <c r="A8" s="20"/>
      <c r="B8" s="19">
        <v>4</v>
      </c>
      <c r="C8" s="15" t="s">
        <v>23</v>
      </c>
      <c r="D8" s="16"/>
      <c r="E8" s="50" t="str">
        <f t="shared" si="1"/>
        <v>必須</v>
      </c>
      <c r="F8" s="17">
        <v>5</v>
      </c>
      <c r="G8" s="17"/>
      <c r="H8" s="17"/>
    </row>
    <row r="9" spans="1:8" s="18" customFormat="1" ht="43.5" customHeight="1" x14ac:dyDescent="0.2">
      <c r="A9" s="20"/>
      <c r="B9" s="14">
        <v>5</v>
      </c>
      <c r="C9" s="15" t="s">
        <v>24</v>
      </c>
      <c r="D9" s="16"/>
      <c r="E9" s="50" t="str">
        <f t="shared" si="1"/>
        <v>加点</v>
      </c>
      <c r="F9" s="17">
        <v>5</v>
      </c>
      <c r="G9" s="17"/>
      <c r="H9" s="17"/>
    </row>
    <row r="10" spans="1:8" s="18" customFormat="1" ht="43.5" customHeight="1" x14ac:dyDescent="0.2">
      <c r="A10" s="20"/>
      <c r="B10" s="19">
        <v>6</v>
      </c>
      <c r="C10" s="15" t="s">
        <v>44</v>
      </c>
      <c r="D10" s="16"/>
      <c r="E10" s="50" t="str">
        <f t="shared" si="1"/>
        <v>加点</v>
      </c>
      <c r="F10" s="17">
        <v>5</v>
      </c>
      <c r="G10" s="17"/>
      <c r="H10" s="17"/>
    </row>
    <row r="11" spans="1:8" s="18" customFormat="1" ht="43.5" customHeight="1" x14ac:dyDescent="0.2">
      <c r="A11" s="14"/>
      <c r="B11" s="14">
        <v>7</v>
      </c>
      <c r="C11" s="15" t="s">
        <v>43</v>
      </c>
      <c r="D11" s="16"/>
      <c r="E11" s="50" t="str">
        <f t="shared" si="1"/>
        <v>加点</v>
      </c>
      <c r="F11" s="17">
        <v>5</v>
      </c>
      <c r="G11" s="17"/>
      <c r="H11" s="17"/>
    </row>
    <row r="12" spans="1:8" s="18" customFormat="1" ht="43.5" customHeight="1" x14ac:dyDescent="0.2">
      <c r="A12" s="21"/>
      <c r="B12" s="19">
        <v>8</v>
      </c>
      <c r="C12" s="15" t="s">
        <v>42</v>
      </c>
      <c r="D12" s="16"/>
      <c r="E12" s="50" t="str">
        <f t="shared" si="1"/>
        <v>加点</v>
      </c>
      <c r="F12" s="17">
        <v>5</v>
      </c>
      <c r="G12" s="17"/>
      <c r="H12" s="17"/>
    </row>
    <row r="13" spans="1:8" s="25" customFormat="1" ht="43.5" customHeight="1" x14ac:dyDescent="0.2">
      <c r="A13" s="22"/>
      <c r="B13" s="14">
        <v>9</v>
      </c>
      <c r="C13" s="23" t="s">
        <v>41</v>
      </c>
      <c r="D13" s="24"/>
      <c r="E13" s="50" t="str">
        <f t="shared" si="1"/>
        <v>加点</v>
      </c>
      <c r="F13" s="17">
        <v>5</v>
      </c>
      <c r="G13" s="17"/>
      <c r="H13" s="17"/>
    </row>
    <row r="14" spans="1:8" s="18" customFormat="1" ht="43.5" customHeight="1" x14ac:dyDescent="0.2">
      <c r="A14" s="21"/>
      <c r="B14" s="19">
        <v>10</v>
      </c>
      <c r="C14" s="26" t="s">
        <v>40</v>
      </c>
      <c r="D14" s="26"/>
      <c r="E14" s="50" t="str">
        <f t="shared" si="1"/>
        <v>加点</v>
      </c>
      <c r="F14" s="17">
        <v>5</v>
      </c>
      <c r="G14" s="26"/>
      <c r="H14" s="26"/>
    </row>
    <row r="15" spans="1:8" s="18" customFormat="1" ht="43.5" customHeight="1" x14ac:dyDescent="0.2">
      <c r="A15" s="21"/>
      <c r="B15" s="14">
        <v>11</v>
      </c>
      <c r="C15" s="15" t="s">
        <v>39</v>
      </c>
      <c r="D15" s="16"/>
      <c r="E15" s="50" t="str">
        <f t="shared" si="1"/>
        <v>加点</v>
      </c>
      <c r="F15" s="17">
        <v>5</v>
      </c>
      <c r="G15" s="17"/>
      <c r="H15" s="17"/>
    </row>
    <row r="16" spans="1:8" s="18" customFormat="1" ht="43.5" customHeight="1" x14ac:dyDescent="0.2">
      <c r="A16" s="21"/>
      <c r="B16" s="19">
        <v>12</v>
      </c>
      <c r="C16" s="15" t="s">
        <v>38</v>
      </c>
      <c r="D16" s="16"/>
      <c r="E16" s="50" t="str">
        <f t="shared" si="1"/>
        <v>加点</v>
      </c>
      <c r="F16" s="17">
        <v>5</v>
      </c>
      <c r="G16" s="17"/>
      <c r="H16" s="17"/>
    </row>
    <row r="17" spans="1:8" s="18" customFormat="1" ht="43.5" customHeight="1" x14ac:dyDescent="0.2">
      <c r="A17" s="21"/>
      <c r="B17" s="14">
        <v>13</v>
      </c>
      <c r="C17" s="15" t="s">
        <v>37</v>
      </c>
      <c r="D17" s="16"/>
      <c r="E17" s="50" t="str">
        <f t="shared" si="1"/>
        <v>加点</v>
      </c>
      <c r="F17" s="17">
        <v>5</v>
      </c>
      <c r="G17" s="17"/>
      <c r="H17" s="17"/>
    </row>
    <row r="18" spans="1:8" s="18" customFormat="1" ht="43.5" customHeight="1" x14ac:dyDescent="0.2">
      <c r="A18" s="21"/>
      <c r="B18" s="19">
        <v>14</v>
      </c>
      <c r="C18" s="15" t="s">
        <v>36</v>
      </c>
      <c r="D18" s="16"/>
      <c r="E18" s="50" t="str">
        <f t="shared" si="1"/>
        <v>加点</v>
      </c>
      <c r="F18" s="17">
        <v>5</v>
      </c>
      <c r="G18" s="17"/>
      <c r="H18" s="17"/>
    </row>
    <row r="19" spans="1:8" s="18" customFormat="1" ht="43.5" customHeight="1" x14ac:dyDescent="0.2">
      <c r="A19" s="21"/>
      <c r="B19" s="14">
        <v>15</v>
      </c>
      <c r="C19" s="15" t="s">
        <v>35</v>
      </c>
      <c r="D19" s="16"/>
      <c r="E19" s="50" t="str">
        <f t="shared" si="1"/>
        <v>加点</v>
      </c>
      <c r="F19" s="17">
        <v>5</v>
      </c>
      <c r="G19" s="17"/>
      <c r="H19" s="17"/>
    </row>
    <row r="20" spans="1:8" s="18" customFormat="1" ht="43.5" customHeight="1" x14ac:dyDescent="0.2">
      <c r="A20" s="14"/>
      <c r="B20" s="19">
        <v>16</v>
      </c>
      <c r="C20" s="15" t="s">
        <v>34</v>
      </c>
      <c r="D20" s="16"/>
      <c r="E20" s="50" t="str">
        <f t="shared" si="1"/>
        <v>加点</v>
      </c>
      <c r="F20" s="17">
        <v>5</v>
      </c>
      <c r="G20" s="17"/>
      <c r="H20" s="17"/>
    </row>
    <row r="21" spans="1:8" s="18" customFormat="1" ht="43.5" customHeight="1" x14ac:dyDescent="0.2">
      <c r="A21" s="27"/>
      <c r="B21" s="19">
        <v>17</v>
      </c>
      <c r="C21" s="15" t="s">
        <v>33</v>
      </c>
      <c r="D21" s="28"/>
      <c r="E21" s="50" t="str">
        <f t="shared" si="1"/>
        <v>加点</v>
      </c>
      <c r="F21" s="17">
        <v>5</v>
      </c>
      <c r="G21" s="17"/>
      <c r="H21" s="17"/>
    </row>
    <row r="22" spans="1:8" s="18" customFormat="1" ht="43.5" customHeight="1" x14ac:dyDescent="0.2">
      <c r="A22" s="27"/>
      <c r="B22" s="19">
        <v>18</v>
      </c>
      <c r="C22" s="15" t="s">
        <v>32</v>
      </c>
      <c r="D22" s="15"/>
      <c r="E22" s="51" t="str">
        <f t="shared" si="1"/>
        <v>加点</v>
      </c>
      <c r="F22" s="17">
        <v>5</v>
      </c>
      <c r="G22" s="17"/>
      <c r="H22" s="17"/>
    </row>
    <row r="23" spans="1:8" s="18" customFormat="1" ht="43.5" customHeight="1" x14ac:dyDescent="0.2">
      <c r="A23" s="27"/>
      <c r="B23" s="19">
        <v>19</v>
      </c>
      <c r="C23" s="15" t="s">
        <v>30</v>
      </c>
      <c r="D23" s="15"/>
      <c r="E23" s="51" t="str">
        <f t="shared" si="1"/>
        <v>加点</v>
      </c>
      <c r="F23" s="17">
        <v>5</v>
      </c>
      <c r="G23" s="17"/>
      <c r="H23" s="17"/>
    </row>
    <row r="24" spans="1:8" s="18" customFormat="1" ht="43.5" customHeight="1" x14ac:dyDescent="0.2">
      <c r="A24" s="27"/>
      <c r="B24" s="19">
        <v>20</v>
      </c>
      <c r="C24" s="15" t="s">
        <v>56</v>
      </c>
      <c r="D24" s="15"/>
      <c r="E24" s="51" t="str">
        <f t="shared" si="1"/>
        <v>加点</v>
      </c>
      <c r="F24" s="17">
        <v>5</v>
      </c>
      <c r="G24" s="17"/>
      <c r="H24" s="17"/>
    </row>
    <row r="25" spans="1:8" s="18" customFormat="1" ht="43.5" customHeight="1" x14ac:dyDescent="0.2">
      <c r="A25" s="27"/>
      <c r="B25" s="19">
        <v>21</v>
      </c>
      <c r="C25" s="15" t="s">
        <v>45</v>
      </c>
      <c r="D25" s="15"/>
      <c r="E25" s="51" t="str">
        <f t="shared" si="1"/>
        <v>必須</v>
      </c>
      <c r="F25" s="17">
        <v>5</v>
      </c>
      <c r="G25" s="17"/>
      <c r="H25" s="17"/>
    </row>
    <row r="26" spans="1:8" s="18" customFormat="1" ht="30" customHeight="1" x14ac:dyDescent="0.2">
      <c r="A26" s="58" t="s">
        <v>15</v>
      </c>
      <c r="B26" s="59"/>
      <c r="C26" s="59"/>
      <c r="D26" s="60"/>
      <c r="E26" s="29"/>
      <c r="F26" s="52">
        <f>SUBTOTAL(9,F4:F25)</f>
        <v>105</v>
      </c>
      <c r="G26" s="52">
        <f t="shared" ref="G26:H26" si="2">SUBTOTAL(9,G4:G25)</f>
        <v>0</v>
      </c>
      <c r="H26" s="52">
        <f t="shared" si="2"/>
        <v>0</v>
      </c>
    </row>
    <row r="27" spans="1:8" s="18" customFormat="1" ht="13.5" customHeight="1" x14ac:dyDescent="0.2">
      <c r="A27" s="63" t="s">
        <v>55</v>
      </c>
      <c r="B27" s="64"/>
      <c r="C27" s="64"/>
      <c r="D27" s="30"/>
      <c r="E27" s="31"/>
      <c r="F27" s="31">
        <v>6</v>
      </c>
      <c r="G27" s="53">
        <f>SUBTOTAL(9,G28)</f>
        <v>0</v>
      </c>
      <c r="H27" s="53">
        <f>SUBTOTAL(9,H28)</f>
        <v>0</v>
      </c>
    </row>
    <row r="28" spans="1:8" s="33" customFormat="1" ht="13.5" customHeight="1" x14ac:dyDescent="0.2">
      <c r="A28" s="32"/>
      <c r="B28" s="32"/>
      <c r="C28" s="65" t="s">
        <v>9</v>
      </c>
      <c r="D28" s="66"/>
      <c r="E28" s="67" t="s">
        <v>3</v>
      </c>
      <c r="F28" s="67" t="s">
        <v>8</v>
      </c>
      <c r="G28" s="67"/>
      <c r="H28" s="68"/>
    </row>
    <row r="29" spans="1:8" s="25" customFormat="1" ht="138" customHeight="1" x14ac:dyDescent="0.2">
      <c r="A29" s="34"/>
      <c r="B29" s="34"/>
      <c r="C29" s="35" t="s">
        <v>20</v>
      </c>
      <c r="D29" s="36"/>
      <c r="E29" s="67"/>
      <c r="F29" s="67"/>
      <c r="G29" s="67"/>
      <c r="H29" s="69"/>
    </row>
    <row r="30" spans="1:8" s="25" customFormat="1" ht="43.5" customHeight="1" x14ac:dyDescent="0.2">
      <c r="A30" s="34"/>
      <c r="B30" s="34"/>
      <c r="C30" s="37" t="s">
        <v>10</v>
      </c>
      <c r="D30" s="37"/>
      <c r="E30" s="67"/>
      <c r="F30" s="67"/>
      <c r="G30" s="67"/>
      <c r="H30" s="69"/>
    </row>
    <row r="31" spans="1:8" s="25" customFormat="1" ht="43.5" customHeight="1" x14ac:dyDescent="0.2">
      <c r="A31" s="34"/>
      <c r="B31" s="34"/>
      <c r="C31" s="37" t="s">
        <v>11</v>
      </c>
      <c r="D31" s="37"/>
      <c r="E31" s="67"/>
      <c r="F31" s="67"/>
      <c r="G31" s="67"/>
      <c r="H31" s="69"/>
    </row>
    <row r="32" spans="1:8" s="18" customFormat="1" ht="43.5" customHeight="1" x14ac:dyDescent="0.2">
      <c r="A32" s="58" t="s">
        <v>16</v>
      </c>
      <c r="B32" s="59"/>
      <c r="C32" s="59"/>
      <c r="D32" s="60"/>
      <c r="E32" s="29"/>
      <c r="F32" s="52">
        <f>SUBTOTAL(9,F27:F31)</f>
        <v>6</v>
      </c>
      <c r="G32" s="52">
        <f>SUBTOTAL(9,G27:G31)</f>
        <v>0</v>
      </c>
      <c r="H32" s="52">
        <f>SUBTOTAL(9,H27:H31)</f>
        <v>0</v>
      </c>
    </row>
    <row r="33" spans="1:8" s="18" customFormat="1" ht="43.5" customHeight="1" x14ac:dyDescent="0.2">
      <c r="A33" s="38"/>
      <c r="B33" s="39"/>
      <c r="C33" s="40" t="s">
        <v>5</v>
      </c>
      <c r="D33" s="41"/>
      <c r="E33" s="25"/>
      <c r="F33" s="25"/>
      <c r="G33" s="25"/>
      <c r="H33" s="25"/>
    </row>
    <row r="34" spans="1:8" s="18" customFormat="1" ht="43.5" customHeight="1" x14ac:dyDescent="0.2">
      <c r="A34" s="61" t="s">
        <v>4</v>
      </c>
      <c r="B34" s="62"/>
      <c r="C34" s="62"/>
      <c r="D34" s="42" t="s">
        <v>19</v>
      </c>
      <c r="E34" s="43"/>
      <c r="F34" s="44">
        <v>100</v>
      </c>
      <c r="G34" s="54">
        <f>G26/$F$26*95+G32/$F$32*5</f>
        <v>0</v>
      </c>
      <c r="H34" s="55">
        <f>H26/$F$26*95+H32/$F$32*5</f>
        <v>0</v>
      </c>
    </row>
    <row r="35" spans="1:8" s="25" customFormat="1" x14ac:dyDescent="0.2">
      <c r="A35" s="45"/>
      <c r="B35" s="45"/>
      <c r="C35" s="46"/>
      <c r="D35" s="41"/>
    </row>
    <row r="36" spans="1:8" s="25" customFormat="1" x14ac:dyDescent="0.2">
      <c r="A36" s="45"/>
      <c r="B36" s="45"/>
      <c r="C36" s="46"/>
      <c r="D36" s="41"/>
    </row>
    <row r="37" spans="1:8" s="25" customFormat="1" x14ac:dyDescent="0.2">
      <c r="A37" s="45"/>
      <c r="B37" s="45"/>
      <c r="C37" s="46"/>
      <c r="D37" s="41"/>
    </row>
    <row r="38" spans="1:8" s="25" customFormat="1" x14ac:dyDescent="0.2">
      <c r="A38" s="45"/>
      <c r="B38" s="45"/>
      <c r="C38" s="46"/>
      <c r="D38" s="41"/>
    </row>
    <row r="39" spans="1:8" s="25" customFormat="1" x14ac:dyDescent="0.2">
      <c r="A39" s="45"/>
      <c r="B39" s="45"/>
      <c r="C39" s="46"/>
      <c r="D39" s="41"/>
    </row>
    <row r="40" spans="1:8" s="25" customFormat="1" x14ac:dyDescent="0.2">
      <c r="A40" s="45"/>
      <c r="B40" s="45"/>
      <c r="C40" s="46"/>
      <c r="D40" s="41"/>
    </row>
    <row r="41" spans="1:8" s="25" customFormat="1" x14ac:dyDescent="0.2">
      <c r="A41" s="45"/>
      <c r="B41" s="45"/>
      <c r="C41" s="46"/>
      <c r="D41" s="41"/>
    </row>
    <row r="42" spans="1:8" s="25" customFormat="1" x14ac:dyDescent="0.2">
      <c r="A42" s="45"/>
      <c r="B42" s="45"/>
      <c r="C42" s="46"/>
      <c r="D42" s="41"/>
    </row>
    <row r="43" spans="1:8" s="25" customFormat="1" x14ac:dyDescent="0.2">
      <c r="A43" s="45"/>
      <c r="B43" s="45"/>
      <c r="C43" s="46"/>
      <c r="D43" s="41"/>
    </row>
    <row r="44" spans="1:8" s="25" customFormat="1" x14ac:dyDescent="0.2">
      <c r="C44" s="41"/>
      <c r="D44" s="41"/>
    </row>
    <row r="45" spans="1:8" s="25" customFormat="1" x14ac:dyDescent="0.2">
      <c r="C45" s="41"/>
      <c r="D45" s="41"/>
    </row>
    <row r="46" spans="1:8" s="25" customFormat="1" x14ac:dyDescent="0.2">
      <c r="C46" s="41"/>
      <c r="D46" s="41"/>
    </row>
    <row r="47" spans="1:8" s="25" customFormat="1" x14ac:dyDescent="0.2">
      <c r="C47" s="41"/>
      <c r="D47" s="41"/>
    </row>
    <row r="48" spans="1:8" s="25" customFormat="1" x14ac:dyDescent="0.2">
      <c r="C48" s="41"/>
      <c r="D48" s="41"/>
    </row>
    <row r="49" spans="3:4" s="25" customFormat="1" x14ac:dyDescent="0.2">
      <c r="C49" s="41"/>
      <c r="D49" s="41"/>
    </row>
    <row r="50" spans="3:4" s="25" customFormat="1" x14ac:dyDescent="0.2">
      <c r="C50" s="41"/>
      <c r="D50" s="41"/>
    </row>
    <row r="51" spans="3:4" s="25" customFormat="1" x14ac:dyDescent="0.2">
      <c r="C51" s="41"/>
      <c r="D51" s="41"/>
    </row>
    <row r="52" spans="3:4" s="25" customFormat="1" x14ac:dyDescent="0.2">
      <c r="C52" s="41"/>
      <c r="D52" s="41"/>
    </row>
    <row r="53" spans="3:4" s="25" customFormat="1" x14ac:dyDescent="0.2">
      <c r="C53" s="41"/>
      <c r="D53" s="41"/>
    </row>
    <row r="54" spans="3:4" s="25" customFormat="1" x14ac:dyDescent="0.2">
      <c r="C54" s="41"/>
      <c r="D54" s="41"/>
    </row>
    <row r="55" spans="3:4" s="25" customFormat="1" x14ac:dyDescent="0.2">
      <c r="C55" s="41"/>
      <c r="D55" s="41"/>
    </row>
    <row r="56" spans="3:4" s="25" customFormat="1" x14ac:dyDescent="0.2">
      <c r="C56" s="41"/>
      <c r="D56" s="41"/>
    </row>
    <row r="57" spans="3:4" s="25" customFormat="1" x14ac:dyDescent="0.2">
      <c r="C57" s="41"/>
      <c r="D57" s="41"/>
    </row>
    <row r="58" spans="3:4" s="25" customFormat="1" x14ac:dyDescent="0.2">
      <c r="C58" s="41"/>
      <c r="D58" s="41"/>
    </row>
    <row r="59" spans="3:4" s="25" customFormat="1" x14ac:dyDescent="0.2">
      <c r="C59" s="41"/>
      <c r="D59" s="41"/>
    </row>
    <row r="60" spans="3:4" s="25" customFormat="1" x14ac:dyDescent="0.2">
      <c r="C60" s="41"/>
      <c r="D60" s="41"/>
    </row>
    <row r="61" spans="3:4" s="25" customFormat="1" x14ac:dyDescent="0.2">
      <c r="C61" s="41"/>
      <c r="D61" s="41"/>
    </row>
    <row r="62" spans="3:4" s="25" customFormat="1" x14ac:dyDescent="0.2">
      <c r="C62" s="41"/>
      <c r="D62" s="41"/>
    </row>
    <row r="63" spans="3:4" s="25" customFormat="1" x14ac:dyDescent="0.2">
      <c r="C63" s="41"/>
      <c r="D63" s="41"/>
    </row>
    <row r="64" spans="3:4" s="25" customFormat="1" x14ac:dyDescent="0.2">
      <c r="C64" s="41"/>
      <c r="D64" s="41"/>
    </row>
    <row r="65" spans="3:4" s="25" customFormat="1" x14ac:dyDescent="0.2">
      <c r="C65" s="41"/>
      <c r="D65" s="41"/>
    </row>
    <row r="66" spans="3:4" s="25" customFormat="1" x14ac:dyDescent="0.2">
      <c r="C66" s="41"/>
      <c r="D66" s="41"/>
    </row>
    <row r="67" spans="3:4" s="25" customFormat="1" x14ac:dyDescent="0.2">
      <c r="C67" s="41"/>
      <c r="D67" s="41"/>
    </row>
    <row r="68" spans="3:4" s="25" customFormat="1" x14ac:dyDescent="0.2">
      <c r="C68" s="41"/>
      <c r="D68" s="41"/>
    </row>
    <row r="69" spans="3:4" s="25" customFormat="1" x14ac:dyDescent="0.2">
      <c r="C69" s="41"/>
      <c r="D69" s="41"/>
    </row>
  </sheetData>
  <mergeCells count="12">
    <mergeCell ref="F28:F31"/>
    <mergeCell ref="G28:G31"/>
    <mergeCell ref="H28:H31"/>
    <mergeCell ref="A1:H1"/>
    <mergeCell ref="D2:H2"/>
    <mergeCell ref="A4:C4"/>
    <mergeCell ref="A26:D26"/>
    <mergeCell ref="A32:D32"/>
    <mergeCell ref="A34:C34"/>
    <mergeCell ref="A27:C27"/>
    <mergeCell ref="C28:D28"/>
    <mergeCell ref="E28:E31"/>
  </mergeCells>
  <phoneticPr fontId="1"/>
  <conditionalFormatting sqref="C5:H25">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48BB4-6319-4989-B50C-AD1F86C9E729}">
  <sheetPr>
    <tabColor rgb="FFFF0000"/>
  </sheetPr>
  <dimension ref="A1:H69"/>
  <sheetViews>
    <sheetView showGridLines="0" zoomScale="80" zoomScaleNormal="80"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08984375" style="13" customWidth="1"/>
    <col min="3" max="3" width="115.6328125" style="47" customWidth="1"/>
    <col min="4" max="4" width="103.6328125" style="47" customWidth="1"/>
    <col min="5" max="5" width="6.36328125" style="48" customWidth="1"/>
    <col min="6" max="7" width="8.08984375" style="48" customWidth="1"/>
    <col min="8" max="8" width="10" style="48" customWidth="1"/>
    <col min="9" max="16384" width="9" style="48"/>
  </cols>
  <sheetData>
    <row r="1" spans="1:8" s="1" customFormat="1" ht="25.5" customHeight="1" x14ac:dyDescent="0.2">
      <c r="A1" s="70" t="s">
        <v>31</v>
      </c>
      <c r="B1" s="70"/>
      <c r="C1" s="70"/>
      <c r="D1" s="70"/>
      <c r="E1" s="70"/>
      <c r="F1" s="70"/>
      <c r="G1" s="70"/>
      <c r="H1" s="70"/>
    </row>
    <row r="2" spans="1:8" s="1" customFormat="1" ht="43.5" customHeight="1" x14ac:dyDescent="0.2">
      <c r="C2" s="2"/>
      <c r="D2" s="71" t="s">
        <v>29</v>
      </c>
      <c r="E2" s="71"/>
      <c r="F2" s="71"/>
      <c r="G2" s="71"/>
      <c r="H2" s="71"/>
    </row>
    <row r="3" spans="1:8" s="10" customFormat="1" ht="66" customHeight="1" x14ac:dyDescent="0.2">
      <c r="A3" s="3" t="s">
        <v>0</v>
      </c>
      <c r="B3" s="3"/>
      <c r="C3" s="4" t="s">
        <v>1</v>
      </c>
      <c r="D3" s="5" t="s">
        <v>13</v>
      </c>
      <c r="E3" s="6" t="s">
        <v>2</v>
      </c>
      <c r="F3" s="7" t="s">
        <v>14</v>
      </c>
      <c r="G3" s="8" t="s">
        <v>7</v>
      </c>
      <c r="H3" s="9" t="s">
        <v>12</v>
      </c>
    </row>
    <row r="4" spans="1:8" s="13" customFormat="1" ht="14" x14ac:dyDescent="0.2">
      <c r="A4" s="72" t="s">
        <v>21</v>
      </c>
      <c r="B4" s="73"/>
      <c r="C4" s="73"/>
      <c r="D4" s="11"/>
      <c r="E4" s="12"/>
      <c r="F4" s="49">
        <f>SUBTOTAL(9,F5)</f>
        <v>5</v>
      </c>
      <c r="G4" s="49">
        <f t="shared" ref="G4:H4" si="0">SUBTOTAL(9,G5)</f>
        <v>5</v>
      </c>
      <c r="H4" s="49">
        <f t="shared" si="0"/>
        <v>0</v>
      </c>
    </row>
    <row r="5" spans="1:8" s="18" customFormat="1" ht="71.5" customHeight="1" x14ac:dyDescent="0.2">
      <c r="A5" s="14"/>
      <c r="B5" s="19">
        <v>1</v>
      </c>
      <c r="C5" s="15" t="s">
        <v>28</v>
      </c>
      <c r="D5" s="15" t="s">
        <v>26</v>
      </c>
      <c r="E5" s="51" t="str">
        <f t="shared" ref="E5:E25" si="1">IF(COUNTIF(C5,"*望ましい*")&gt;0,"加点","必須")</f>
        <v>必須</v>
      </c>
      <c r="F5" s="17">
        <v>5</v>
      </c>
      <c r="G5" s="17">
        <v>5</v>
      </c>
      <c r="H5" s="17"/>
    </row>
    <row r="6" spans="1:8" s="13" customFormat="1" ht="43.5" customHeight="1" x14ac:dyDescent="0.2">
      <c r="A6" s="14"/>
      <c r="B6" s="19">
        <v>2</v>
      </c>
      <c r="C6" s="15" t="s">
        <v>18</v>
      </c>
      <c r="D6" s="15" t="s">
        <v>47</v>
      </c>
      <c r="E6" s="51" t="str">
        <f t="shared" si="1"/>
        <v>必須</v>
      </c>
      <c r="F6" s="17">
        <v>5</v>
      </c>
      <c r="G6" s="17">
        <v>5</v>
      </c>
      <c r="H6" s="17"/>
    </row>
    <row r="7" spans="1:8" s="18" customFormat="1" ht="43.5" customHeight="1" x14ac:dyDescent="0.2">
      <c r="A7" s="14"/>
      <c r="B7" s="19">
        <v>3</v>
      </c>
      <c r="C7" s="15" t="s">
        <v>22</v>
      </c>
      <c r="D7" s="15" t="s">
        <v>49</v>
      </c>
      <c r="E7" s="51" t="str">
        <f t="shared" si="1"/>
        <v>必須</v>
      </c>
      <c r="F7" s="17">
        <v>5</v>
      </c>
      <c r="G7" s="17">
        <v>5</v>
      </c>
      <c r="H7" s="17"/>
    </row>
    <row r="8" spans="1:8" s="18" customFormat="1" ht="43.5" customHeight="1" x14ac:dyDescent="0.2">
      <c r="A8" s="20"/>
      <c r="B8" s="19">
        <v>4</v>
      </c>
      <c r="C8" s="15" t="s">
        <v>23</v>
      </c>
      <c r="D8" s="15" t="s">
        <v>25</v>
      </c>
      <c r="E8" s="51" t="str">
        <f t="shared" si="1"/>
        <v>必須</v>
      </c>
      <c r="F8" s="17">
        <v>5</v>
      </c>
      <c r="G8" s="17">
        <v>5</v>
      </c>
      <c r="H8" s="17"/>
    </row>
    <row r="9" spans="1:8" s="18" customFormat="1" ht="43.5" customHeight="1" x14ac:dyDescent="0.2">
      <c r="A9" s="20"/>
      <c r="B9" s="19">
        <v>5</v>
      </c>
      <c r="C9" s="15" t="s">
        <v>24</v>
      </c>
      <c r="D9" s="15" t="s">
        <v>27</v>
      </c>
      <c r="E9" s="51" t="str">
        <f t="shared" si="1"/>
        <v>加点</v>
      </c>
      <c r="F9" s="17">
        <v>5</v>
      </c>
      <c r="G9" s="17">
        <v>0</v>
      </c>
      <c r="H9" s="17"/>
    </row>
    <row r="10" spans="1:8" s="18" customFormat="1" ht="43.5" customHeight="1" x14ac:dyDescent="0.2">
      <c r="A10" s="20"/>
      <c r="B10" s="19">
        <v>6</v>
      </c>
      <c r="C10" s="15" t="s">
        <v>44</v>
      </c>
      <c r="D10" s="15" t="s">
        <v>50</v>
      </c>
      <c r="E10" s="51" t="str">
        <f t="shared" si="1"/>
        <v>加点</v>
      </c>
      <c r="F10" s="17">
        <v>5</v>
      </c>
      <c r="G10" s="17">
        <v>5</v>
      </c>
      <c r="H10" s="17"/>
    </row>
    <row r="11" spans="1:8" s="18" customFormat="1" ht="43.5" customHeight="1" x14ac:dyDescent="0.2">
      <c r="A11" s="14"/>
      <c r="B11" s="19">
        <v>7</v>
      </c>
      <c r="C11" s="15" t="s">
        <v>43</v>
      </c>
      <c r="D11" s="15" t="s">
        <v>51</v>
      </c>
      <c r="E11" s="51" t="str">
        <f t="shared" si="1"/>
        <v>加点</v>
      </c>
      <c r="F11" s="17">
        <v>5</v>
      </c>
      <c r="G11" s="17">
        <v>5</v>
      </c>
      <c r="H11" s="17"/>
    </row>
    <row r="12" spans="1:8" s="18" customFormat="1" ht="43.5" customHeight="1" x14ac:dyDescent="0.2">
      <c r="A12" s="21"/>
      <c r="B12" s="19">
        <v>8</v>
      </c>
      <c r="C12" s="15" t="s">
        <v>42</v>
      </c>
      <c r="D12" s="15" t="s">
        <v>48</v>
      </c>
      <c r="E12" s="51" t="str">
        <f t="shared" si="1"/>
        <v>加点</v>
      </c>
      <c r="F12" s="17">
        <v>5</v>
      </c>
      <c r="G12" s="17">
        <v>5</v>
      </c>
      <c r="H12" s="17"/>
    </row>
    <row r="13" spans="1:8" s="25" customFormat="1" ht="43.5" customHeight="1" x14ac:dyDescent="0.2">
      <c r="A13" s="21"/>
      <c r="B13" s="19">
        <v>9</v>
      </c>
      <c r="C13" s="23" t="s">
        <v>41</v>
      </c>
      <c r="D13" s="15" t="s">
        <v>57</v>
      </c>
      <c r="E13" s="51" t="str">
        <f t="shared" si="1"/>
        <v>加点</v>
      </c>
      <c r="F13" s="17">
        <v>5</v>
      </c>
      <c r="G13" s="17">
        <v>5</v>
      </c>
      <c r="H13" s="17"/>
    </row>
    <row r="14" spans="1:8" s="18" customFormat="1" ht="43.5" customHeight="1" x14ac:dyDescent="0.2">
      <c r="A14" s="21"/>
      <c r="B14" s="19">
        <v>10</v>
      </c>
      <c r="C14" s="26" t="s">
        <v>40</v>
      </c>
      <c r="D14" s="15" t="s">
        <v>52</v>
      </c>
      <c r="E14" s="51" t="str">
        <f t="shared" si="1"/>
        <v>加点</v>
      </c>
      <c r="F14" s="17">
        <v>5</v>
      </c>
      <c r="G14" s="17">
        <v>5</v>
      </c>
      <c r="H14" s="17"/>
    </row>
    <row r="15" spans="1:8" s="18" customFormat="1" ht="43.5" customHeight="1" x14ac:dyDescent="0.2">
      <c r="A15" s="21"/>
      <c r="B15" s="19">
        <v>11</v>
      </c>
      <c r="C15" s="15" t="s">
        <v>39</v>
      </c>
      <c r="D15" s="15" t="s">
        <v>59</v>
      </c>
      <c r="E15" s="51" t="str">
        <f t="shared" si="1"/>
        <v>加点</v>
      </c>
      <c r="F15" s="17">
        <v>5</v>
      </c>
      <c r="G15" s="17">
        <v>5</v>
      </c>
      <c r="H15" s="17"/>
    </row>
    <row r="16" spans="1:8" s="18" customFormat="1" ht="43.5" customHeight="1" x14ac:dyDescent="0.2">
      <c r="A16" s="21"/>
      <c r="B16" s="19">
        <v>12</v>
      </c>
      <c r="C16" s="15" t="s">
        <v>38</v>
      </c>
      <c r="D16" s="15" t="s">
        <v>58</v>
      </c>
      <c r="E16" s="51" t="str">
        <f t="shared" si="1"/>
        <v>加点</v>
      </c>
      <c r="F16" s="17">
        <v>5</v>
      </c>
      <c r="G16" s="17">
        <v>5</v>
      </c>
      <c r="H16" s="17"/>
    </row>
    <row r="17" spans="1:8" s="18" customFormat="1" ht="43.5" customHeight="1" x14ac:dyDescent="0.2">
      <c r="A17" s="21"/>
      <c r="B17" s="19">
        <v>13</v>
      </c>
      <c r="C17" s="15" t="s">
        <v>37</v>
      </c>
      <c r="D17" s="15" t="s">
        <v>53</v>
      </c>
      <c r="E17" s="51" t="str">
        <f t="shared" si="1"/>
        <v>加点</v>
      </c>
      <c r="F17" s="17">
        <v>5</v>
      </c>
      <c r="G17" s="17">
        <v>5</v>
      </c>
      <c r="H17" s="17"/>
    </row>
    <row r="18" spans="1:8" s="18" customFormat="1" ht="43.5" customHeight="1" x14ac:dyDescent="0.2">
      <c r="A18" s="21"/>
      <c r="B18" s="19">
        <v>14</v>
      </c>
      <c r="C18" s="15" t="s">
        <v>36</v>
      </c>
      <c r="D18" s="15" t="s">
        <v>54</v>
      </c>
      <c r="E18" s="51" t="str">
        <f t="shared" si="1"/>
        <v>加点</v>
      </c>
      <c r="F18" s="17">
        <v>5</v>
      </c>
      <c r="G18" s="17">
        <v>5</v>
      </c>
      <c r="H18" s="17"/>
    </row>
    <row r="19" spans="1:8" s="18" customFormat="1" ht="43.5" customHeight="1" x14ac:dyDescent="0.2">
      <c r="A19" s="21"/>
      <c r="B19" s="19">
        <v>15</v>
      </c>
      <c r="C19" s="15" t="s">
        <v>35</v>
      </c>
      <c r="D19" s="15" t="s">
        <v>27</v>
      </c>
      <c r="E19" s="51" t="str">
        <f t="shared" si="1"/>
        <v>加点</v>
      </c>
      <c r="F19" s="17">
        <v>5</v>
      </c>
      <c r="G19" s="17">
        <v>0</v>
      </c>
      <c r="H19" s="17"/>
    </row>
    <row r="20" spans="1:8" s="18" customFormat="1" ht="43.5" customHeight="1" x14ac:dyDescent="0.2">
      <c r="A20" s="14"/>
      <c r="B20" s="19">
        <v>16</v>
      </c>
      <c r="C20" s="15" t="s">
        <v>34</v>
      </c>
      <c r="D20" s="15" t="s">
        <v>27</v>
      </c>
      <c r="E20" s="51" t="str">
        <f t="shared" si="1"/>
        <v>加点</v>
      </c>
      <c r="F20" s="17">
        <v>5</v>
      </c>
      <c r="G20" s="17">
        <v>0</v>
      </c>
      <c r="H20" s="17"/>
    </row>
    <row r="21" spans="1:8" s="18" customFormat="1" ht="43.5" customHeight="1" x14ac:dyDescent="0.2">
      <c r="A21" s="27"/>
      <c r="B21" s="19">
        <v>17</v>
      </c>
      <c r="C21" s="15" t="s">
        <v>33</v>
      </c>
      <c r="D21" s="15" t="s">
        <v>60</v>
      </c>
      <c r="E21" s="51" t="str">
        <f t="shared" si="1"/>
        <v>加点</v>
      </c>
      <c r="F21" s="17">
        <v>5</v>
      </c>
      <c r="G21" s="17">
        <v>5</v>
      </c>
      <c r="H21" s="17"/>
    </row>
    <row r="22" spans="1:8" s="18" customFormat="1" ht="43.5" customHeight="1" x14ac:dyDescent="0.2">
      <c r="A22" s="27"/>
      <c r="B22" s="19">
        <v>18</v>
      </c>
      <c r="C22" s="15" t="s">
        <v>32</v>
      </c>
      <c r="D22" s="15" t="s">
        <v>61</v>
      </c>
      <c r="E22" s="51" t="str">
        <f t="shared" si="1"/>
        <v>加点</v>
      </c>
      <c r="F22" s="17">
        <v>5</v>
      </c>
      <c r="G22" s="17">
        <v>5</v>
      </c>
      <c r="H22" s="17"/>
    </row>
    <row r="23" spans="1:8" s="18" customFormat="1" ht="43.5" customHeight="1" x14ac:dyDescent="0.2">
      <c r="A23" s="27"/>
      <c r="B23" s="19">
        <v>19</v>
      </c>
      <c r="C23" s="15" t="s">
        <v>30</v>
      </c>
      <c r="D23" s="15" t="s">
        <v>62</v>
      </c>
      <c r="E23" s="51" t="str">
        <f t="shared" si="1"/>
        <v>加点</v>
      </c>
      <c r="F23" s="17">
        <v>5</v>
      </c>
      <c r="G23" s="17">
        <v>5</v>
      </c>
      <c r="H23" s="17"/>
    </row>
    <row r="24" spans="1:8" s="18" customFormat="1" ht="43.5" customHeight="1" x14ac:dyDescent="0.2">
      <c r="A24" s="27"/>
      <c r="B24" s="19">
        <v>20</v>
      </c>
      <c r="C24" s="15" t="s">
        <v>63</v>
      </c>
      <c r="D24" s="15" t="s">
        <v>64</v>
      </c>
      <c r="E24" s="51" t="str">
        <f t="shared" si="1"/>
        <v>加点</v>
      </c>
      <c r="F24" s="17">
        <v>5</v>
      </c>
      <c r="G24" s="17">
        <v>5</v>
      </c>
      <c r="H24" s="17"/>
    </row>
    <row r="25" spans="1:8" s="18" customFormat="1" ht="43.5" customHeight="1" x14ac:dyDescent="0.2">
      <c r="A25" s="27"/>
      <c r="B25" s="19">
        <v>21</v>
      </c>
      <c r="C25" s="15" t="s">
        <v>45</v>
      </c>
      <c r="D25" s="15" t="s">
        <v>46</v>
      </c>
      <c r="E25" s="51" t="str">
        <f t="shared" si="1"/>
        <v>必須</v>
      </c>
      <c r="F25" s="17">
        <v>5</v>
      </c>
      <c r="G25" s="17">
        <v>5</v>
      </c>
      <c r="H25" s="17"/>
    </row>
    <row r="26" spans="1:8" s="18" customFormat="1" ht="30" customHeight="1" x14ac:dyDescent="0.2">
      <c r="A26" s="74" t="s">
        <v>15</v>
      </c>
      <c r="B26" s="75"/>
      <c r="C26" s="75"/>
      <c r="D26" s="76"/>
      <c r="E26" s="56"/>
      <c r="F26" s="57">
        <f>SUBTOTAL(9,F4:F25)</f>
        <v>105</v>
      </c>
      <c r="G26" s="57">
        <f>SUBTOTAL(9,G4:G25)</f>
        <v>90</v>
      </c>
      <c r="H26" s="57">
        <f t="shared" ref="H26" si="2">SUBTOTAL(9,H4:H25)</f>
        <v>0</v>
      </c>
    </row>
    <row r="27" spans="1:8" s="18" customFormat="1" ht="13.5" customHeight="1" x14ac:dyDescent="0.2">
      <c r="A27" s="63" t="s">
        <v>55</v>
      </c>
      <c r="B27" s="64"/>
      <c r="C27" s="64"/>
      <c r="D27" s="30"/>
      <c r="E27" s="31"/>
      <c r="F27" s="31">
        <v>6</v>
      </c>
      <c r="G27" s="53">
        <f>SUBTOTAL(9,G28)</f>
        <v>4</v>
      </c>
      <c r="H27" s="53">
        <f>SUBTOTAL(9,H28)</f>
        <v>0</v>
      </c>
    </row>
    <row r="28" spans="1:8" s="33" customFormat="1" ht="13.5" customHeight="1" x14ac:dyDescent="0.2">
      <c r="A28" s="32"/>
      <c r="B28" s="32"/>
      <c r="C28" s="65" t="s">
        <v>9</v>
      </c>
      <c r="D28" s="66"/>
      <c r="E28" s="67" t="s">
        <v>3</v>
      </c>
      <c r="F28" s="67" t="s">
        <v>8</v>
      </c>
      <c r="G28" s="67">
        <v>4</v>
      </c>
      <c r="H28" s="68"/>
    </row>
    <row r="29" spans="1:8" s="25" customFormat="1" ht="138" customHeight="1" x14ac:dyDescent="0.2">
      <c r="A29" s="34"/>
      <c r="B29" s="34"/>
      <c r="C29" s="35" t="s">
        <v>20</v>
      </c>
      <c r="D29" s="36" t="s">
        <v>17</v>
      </c>
      <c r="E29" s="67"/>
      <c r="F29" s="67"/>
      <c r="G29" s="67"/>
      <c r="H29" s="69"/>
    </row>
    <row r="30" spans="1:8" s="25" customFormat="1" ht="43.5" customHeight="1" x14ac:dyDescent="0.2">
      <c r="A30" s="34"/>
      <c r="B30" s="34"/>
      <c r="C30" s="37" t="s">
        <v>10</v>
      </c>
      <c r="D30" s="37" t="s">
        <v>27</v>
      </c>
      <c r="E30" s="67"/>
      <c r="F30" s="67"/>
      <c r="G30" s="67"/>
      <c r="H30" s="69"/>
    </row>
    <row r="31" spans="1:8" s="25" customFormat="1" ht="43.5" customHeight="1" x14ac:dyDescent="0.2">
      <c r="A31" s="34"/>
      <c r="B31" s="34"/>
      <c r="C31" s="37" t="s">
        <v>11</v>
      </c>
      <c r="D31" s="37" t="s">
        <v>27</v>
      </c>
      <c r="E31" s="67"/>
      <c r="F31" s="67"/>
      <c r="G31" s="67"/>
      <c r="H31" s="69"/>
    </row>
    <row r="32" spans="1:8" s="18" customFormat="1" ht="43.5" customHeight="1" x14ac:dyDescent="0.2">
      <c r="A32" s="58" t="s">
        <v>16</v>
      </c>
      <c r="B32" s="59"/>
      <c r="C32" s="59"/>
      <c r="D32" s="60"/>
      <c r="E32" s="29"/>
      <c r="F32" s="52">
        <f>SUBTOTAL(9,F27:F31)</f>
        <v>6</v>
      </c>
      <c r="G32" s="52">
        <f>SUBTOTAL(9,G27:G31)</f>
        <v>4</v>
      </c>
      <c r="H32" s="52">
        <f>SUBTOTAL(9,H27:H31)</f>
        <v>0</v>
      </c>
    </row>
    <row r="33" spans="1:8" s="18" customFormat="1" ht="43.5" customHeight="1" x14ac:dyDescent="0.2">
      <c r="A33" s="38"/>
      <c r="B33" s="39"/>
      <c r="C33" s="40" t="s">
        <v>5</v>
      </c>
      <c r="D33" s="41"/>
      <c r="E33" s="25"/>
      <c r="F33" s="25"/>
      <c r="G33" s="25"/>
      <c r="H33" s="25"/>
    </row>
    <row r="34" spans="1:8" s="18" customFormat="1" ht="43.5" customHeight="1" x14ac:dyDescent="0.2">
      <c r="A34" s="61" t="s">
        <v>4</v>
      </c>
      <c r="B34" s="62"/>
      <c r="C34" s="62"/>
      <c r="D34" s="42" t="s">
        <v>19</v>
      </c>
      <c r="E34" s="43"/>
      <c r="F34" s="44">
        <v>100</v>
      </c>
      <c r="G34" s="54">
        <f>G26/$F$26*95+G32/$F$32*5</f>
        <v>84.761904761904759</v>
      </c>
      <c r="H34" s="55">
        <f>H26/$F$26*95+H32/$F$32*5</f>
        <v>0</v>
      </c>
    </row>
    <row r="35" spans="1:8" s="25" customFormat="1" x14ac:dyDescent="0.2">
      <c r="A35" s="45"/>
      <c r="B35" s="45"/>
      <c r="C35" s="46"/>
      <c r="D35" s="41"/>
    </row>
    <row r="36" spans="1:8" s="25" customFormat="1" x14ac:dyDescent="0.2">
      <c r="A36" s="45"/>
      <c r="B36" s="45"/>
      <c r="C36" s="46"/>
      <c r="D36" s="41"/>
    </row>
    <row r="37" spans="1:8" s="25" customFormat="1" x14ac:dyDescent="0.2">
      <c r="A37" s="45"/>
      <c r="B37" s="45"/>
      <c r="C37" s="46"/>
      <c r="D37" s="41"/>
    </row>
    <row r="38" spans="1:8" s="25" customFormat="1" x14ac:dyDescent="0.2">
      <c r="A38" s="45"/>
      <c r="B38" s="45"/>
      <c r="C38" s="46"/>
      <c r="D38" s="41"/>
    </row>
    <row r="39" spans="1:8" s="25" customFormat="1" x14ac:dyDescent="0.2">
      <c r="A39" s="45"/>
      <c r="B39" s="45"/>
      <c r="C39" s="46"/>
      <c r="D39" s="41"/>
    </row>
    <row r="40" spans="1:8" s="25" customFormat="1" x14ac:dyDescent="0.2">
      <c r="A40" s="45"/>
      <c r="B40" s="45"/>
      <c r="C40" s="46"/>
      <c r="D40" s="41"/>
    </row>
    <row r="41" spans="1:8" s="25" customFormat="1" x14ac:dyDescent="0.2">
      <c r="A41" s="45"/>
      <c r="B41" s="45"/>
      <c r="C41" s="46"/>
      <c r="D41" s="41"/>
    </row>
    <row r="42" spans="1:8" s="25" customFormat="1" x14ac:dyDescent="0.2">
      <c r="A42" s="45"/>
      <c r="B42" s="45"/>
      <c r="C42" s="46"/>
      <c r="D42" s="41"/>
    </row>
    <row r="43" spans="1:8" s="25" customFormat="1" x14ac:dyDescent="0.2">
      <c r="A43" s="45"/>
      <c r="B43" s="45"/>
      <c r="C43" s="46"/>
      <c r="D43" s="41"/>
    </row>
    <row r="44" spans="1:8" s="25" customFormat="1" x14ac:dyDescent="0.2">
      <c r="C44" s="41"/>
      <c r="D44" s="41"/>
    </row>
    <row r="45" spans="1:8" s="25" customFormat="1" x14ac:dyDescent="0.2">
      <c r="C45" s="41"/>
      <c r="D45" s="41"/>
    </row>
    <row r="46" spans="1:8" s="25" customFormat="1" x14ac:dyDescent="0.2">
      <c r="C46" s="41"/>
      <c r="D46" s="41"/>
    </row>
    <row r="47" spans="1:8" s="25" customFormat="1" x14ac:dyDescent="0.2">
      <c r="C47" s="41"/>
      <c r="D47" s="41"/>
    </row>
    <row r="48" spans="1:8" s="25" customFormat="1" x14ac:dyDescent="0.2">
      <c r="C48" s="41"/>
      <c r="D48" s="41"/>
    </row>
    <row r="49" spans="3:4" s="25" customFormat="1" x14ac:dyDescent="0.2">
      <c r="C49" s="41"/>
      <c r="D49" s="41"/>
    </row>
    <row r="50" spans="3:4" s="25" customFormat="1" x14ac:dyDescent="0.2">
      <c r="C50" s="41"/>
      <c r="D50" s="41"/>
    </row>
    <row r="51" spans="3:4" s="25" customFormat="1" x14ac:dyDescent="0.2">
      <c r="C51" s="41"/>
      <c r="D51" s="41"/>
    </row>
    <row r="52" spans="3:4" s="25" customFormat="1" x14ac:dyDescent="0.2">
      <c r="C52" s="41"/>
      <c r="D52" s="41"/>
    </row>
    <row r="53" spans="3:4" s="25" customFormat="1" x14ac:dyDescent="0.2">
      <c r="C53" s="41"/>
      <c r="D53" s="41"/>
    </row>
    <row r="54" spans="3:4" s="25" customFormat="1" x14ac:dyDescent="0.2">
      <c r="C54" s="41"/>
      <c r="D54" s="41"/>
    </row>
    <row r="55" spans="3:4" s="25" customFormat="1" x14ac:dyDescent="0.2">
      <c r="C55" s="41"/>
      <c r="D55" s="41"/>
    </row>
    <row r="56" spans="3:4" s="25" customFormat="1" x14ac:dyDescent="0.2">
      <c r="C56" s="41"/>
      <c r="D56" s="41"/>
    </row>
    <row r="57" spans="3:4" s="25" customFormat="1" x14ac:dyDescent="0.2">
      <c r="C57" s="41"/>
      <c r="D57" s="41"/>
    </row>
    <row r="58" spans="3:4" s="25" customFormat="1" x14ac:dyDescent="0.2">
      <c r="C58" s="41"/>
      <c r="D58" s="41"/>
    </row>
    <row r="59" spans="3:4" s="25" customFormat="1" x14ac:dyDescent="0.2">
      <c r="C59" s="41"/>
      <c r="D59" s="41"/>
    </row>
    <row r="60" spans="3:4" s="25" customFormat="1" x14ac:dyDescent="0.2">
      <c r="C60" s="41"/>
      <c r="D60" s="41"/>
    </row>
    <row r="61" spans="3:4" s="25" customFormat="1" x14ac:dyDescent="0.2">
      <c r="C61" s="41"/>
      <c r="D61" s="41"/>
    </row>
    <row r="62" spans="3:4" s="25" customFormat="1" x14ac:dyDescent="0.2">
      <c r="C62" s="41"/>
      <c r="D62" s="41"/>
    </row>
    <row r="63" spans="3:4" s="25" customFormat="1" x14ac:dyDescent="0.2">
      <c r="C63" s="41"/>
      <c r="D63" s="41"/>
    </row>
    <row r="64" spans="3:4" s="25" customFormat="1" x14ac:dyDescent="0.2">
      <c r="C64" s="41"/>
      <c r="D64" s="41"/>
    </row>
    <row r="65" spans="3:4" s="25" customFormat="1" x14ac:dyDescent="0.2">
      <c r="C65" s="41"/>
      <c r="D65" s="41"/>
    </row>
    <row r="66" spans="3:4" s="25" customFormat="1" x14ac:dyDescent="0.2">
      <c r="C66" s="41"/>
      <c r="D66" s="41"/>
    </row>
    <row r="67" spans="3:4" s="25" customFormat="1" x14ac:dyDescent="0.2">
      <c r="C67" s="41"/>
      <c r="D67" s="41"/>
    </row>
    <row r="68" spans="3:4" s="25" customFormat="1" x14ac:dyDescent="0.2">
      <c r="C68" s="41"/>
      <c r="D68" s="41"/>
    </row>
    <row r="69" spans="3:4" s="25" customFormat="1" x14ac:dyDescent="0.2">
      <c r="C69" s="41"/>
      <c r="D69" s="41"/>
    </row>
  </sheetData>
  <mergeCells count="12">
    <mergeCell ref="A32:D32"/>
    <mergeCell ref="A34:C34"/>
    <mergeCell ref="A1:H1"/>
    <mergeCell ref="D2:H2"/>
    <mergeCell ref="A4:C4"/>
    <mergeCell ref="A26:D26"/>
    <mergeCell ref="A27:C27"/>
    <mergeCell ref="C28:D28"/>
    <mergeCell ref="E28:E31"/>
    <mergeCell ref="F28:F31"/>
    <mergeCell ref="G28:G31"/>
    <mergeCell ref="H28:H31"/>
  </mergeCells>
  <phoneticPr fontId="1"/>
  <conditionalFormatting sqref="C5:H25">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2026-01-14T09:01:27Z</dcterms:created>
  <dcterms:modified xsi:type="dcterms:W3CDTF">2026-01-14T09:37:16Z</dcterms:modified>
</cp:coreProperties>
</file>